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CUW\0271 - Dokumentacja zamówień publicznych (B5)\2025\3. Dostawy żywności do stołówki szkolej\OPZ - na 2026 rok\"/>
    </mc:Choice>
  </mc:AlternateContent>
  <xr:revisionPtr revIDLastSave="0" documentId="13_ncr:1_{3DCB4F53-C9DA-49F2-BCCC-44109882DE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zęść I Mięso, Produkty Mięsne," sheetId="1" r:id="rId1"/>
  </sheets>
  <definedNames>
    <definedName name="_xlnm.Print_Area" localSheetId="0">'Część I Mięso, Produkty Mięsne,'!$A$1:$K$38</definedName>
  </definedNames>
  <calcPr calcId="191029"/>
</workbook>
</file>

<file path=xl/calcChain.xml><?xml version="1.0" encoding="utf-8"?>
<calcChain xmlns="http://schemas.openxmlformats.org/spreadsheetml/2006/main">
  <c r="H20" i="1" l="1"/>
  <c r="I20" i="1"/>
  <c r="J20" i="1" s="1"/>
  <c r="I9" i="1"/>
  <c r="I10" i="1"/>
  <c r="J10" i="1" s="1"/>
  <c r="I11" i="1"/>
  <c r="J11" i="1" s="1"/>
  <c r="I12" i="1"/>
  <c r="I14" i="1"/>
  <c r="J14" i="1" s="1"/>
  <c r="I15" i="1"/>
  <c r="J15" i="1" s="1"/>
  <c r="I16" i="1"/>
  <c r="J16" i="1" s="1"/>
  <c r="I17" i="1"/>
  <c r="J17" i="1" s="1"/>
  <c r="I19" i="1"/>
  <c r="J19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8" i="1"/>
  <c r="J8" i="1" s="1"/>
  <c r="H9" i="1"/>
  <c r="H10" i="1"/>
  <c r="H11" i="1"/>
  <c r="H12" i="1"/>
  <c r="H14" i="1"/>
  <c r="H15" i="1"/>
  <c r="H16" i="1"/>
  <c r="H17" i="1"/>
  <c r="H19" i="1"/>
  <c r="H21" i="1"/>
  <c r="H22" i="1"/>
  <c r="H23" i="1"/>
  <c r="H24" i="1"/>
  <c r="H25" i="1"/>
  <c r="H26" i="1"/>
  <c r="H8" i="1"/>
  <c r="J12" i="1" l="1"/>
  <c r="J27" i="1" s="1"/>
  <c r="D31" i="1" s="1"/>
  <c r="H29" i="1" s="1"/>
  <c r="I27" i="1"/>
  <c r="D29" i="1" s="1"/>
  <c r="J9" i="1"/>
</calcChain>
</file>

<file path=xl/sharedStrings.xml><?xml version="1.0" encoding="utf-8"?>
<sst xmlns="http://schemas.openxmlformats.org/spreadsheetml/2006/main" count="72" uniqueCount="47">
  <si>
    <t>L.p.</t>
  </si>
  <si>
    <t>Nazwa produktu</t>
  </si>
  <si>
    <t>J.m</t>
  </si>
  <si>
    <t>Ilość</t>
  </si>
  <si>
    <t>Cena jedn. netto w zł</t>
  </si>
  <si>
    <t>Mięso drobiowe</t>
  </si>
  <si>
    <t>1.</t>
  </si>
  <si>
    <t>2.</t>
  </si>
  <si>
    <t>kg</t>
  </si>
  <si>
    <t>3.</t>
  </si>
  <si>
    <t>Kurczak</t>
  </si>
  <si>
    <t>4.</t>
  </si>
  <si>
    <t>Udziec  z kurczaka</t>
  </si>
  <si>
    <t>5.</t>
  </si>
  <si>
    <t>Kura rosołowa</t>
  </si>
  <si>
    <t>Mięso wieprzowe</t>
  </si>
  <si>
    <t>Wędliny</t>
  </si>
  <si>
    <t>Filet z indyka – mięśnie piersiowe pozbawione skóry, kości i ścięgien, prawidłowo wykrwawione, bez przebarwień i uszkodzeń mechanicznych, oraz bez zanieczyszczeń obcych i krwi, mięso świeże, niemrożone bez moczenia, klasa I</t>
  </si>
  <si>
    <t>Filet z piersi kurczaka, świeży - mięśnie piersiowe pozbawione skóry, kości i ścięgien, prawidłowo wykrwawione, bez przebarwień i uszkodzeń mechanicznych oraz bez zanieczyszczeń obcych oraz krwi, mięso świeże, bez moczenia, mięso niemrożone, klasa I</t>
  </si>
  <si>
    <t>Schab wieprzowy - część zasadnicza wieprzowiny -odcięta od półtuszy z odcinka piersiowo-lędźwiowego w liniach; gruby, jednolity, soczysty mięsień otoczony błoną i niewielką ilością tłuszczu, barwa ciemnoróżowa, zapach - swoisty, charakterystyczny dla świeżego rodzaju tego mięsa, konsystencja- jędrna, elastyczna, powierzchnia-sucha, matowa, przekrój- lekko wilgotny, sok mięsny- przezroczysty, bez moczenia, mięso niemrożone, klasa I</t>
  </si>
  <si>
    <t>Szponder wołowy - z dużą ilością kości, smak i zapach charakterystyczny dla danego rodzaju świeżego mięsa bez moczenia, mięso świeże, niemrożone, klasa I</t>
  </si>
  <si>
    <t>Łopatka b/k delikatne, soczyste mięso, barwa ciemnoróżowa oraz średni przerost tłuszczowy, bez skóry, kolor jasno różowy do czerwonego, zapach swoisty charakterystyczny dla mięsa świeżego, bez przekrwień, bez pomiażdżonych kości , bez moczenia, niemrożony, klasa I</t>
  </si>
  <si>
    <t>Szynka świeża b/k mięso chude, nie ścięgniste, dopuszczalny tłuszcz międzymięśniowy do 15%, niedopuszczalny tłuszcz zewnętrzny, bez skóry i kości, powierzchnia bez przekrwień, pozacinań, barwa- jasnoróżowa do czerwonej, zapach - swoisty charakterystyczny dla mięsa świeżego, konsystencja- jędrna, elastyczna, powierzchnia- matowa, przekrój- lekko wilgotny, sok mięsny- przezroczysty, bez moczenia, mięso świeże, niemrożone, klasa I</t>
  </si>
  <si>
    <t>Stawka podatku VAT (w %)</t>
  </si>
  <si>
    <t>Cena jedn. brutto w zł (kol.: 5x6+5)</t>
  </si>
  <si>
    <t>Wartosć netto  w zł (kol.:4x5)</t>
  </si>
  <si>
    <t>Wartosć brutto  w zł (kol.: 8x6+8)</t>
  </si>
  <si>
    <t>6.</t>
  </si>
  <si>
    <t>7.</t>
  </si>
  <si>
    <t>Kiełbasa cienka (zawierająca nie mniej niż 70% mięsa w 100g produktu)</t>
  </si>
  <si>
    <t>Kiełbasa szynkowa (zawierająca nie mniej niż 70% mięsa w 100g produktu)</t>
  </si>
  <si>
    <t>Wędlina drobiowa (zawierająca nie mniej niż 70% mięsa w 100g produktu)</t>
  </si>
  <si>
    <t>Szynka wieprzowa wędzona (zawierająca nie mniej niż 70% mięsa w 100g produktu)</t>
  </si>
  <si>
    <t>Parówki (zawierające co najmniej 80% mięsa w 100g produktu)</t>
  </si>
  <si>
    <r>
      <t xml:space="preserve">Schab pieczony </t>
    </r>
    <r>
      <rPr>
        <sz val="10"/>
        <rFont val="Arial"/>
        <family val="2"/>
        <charset val="238"/>
      </rPr>
      <t>(zawierający nie mniej niż 70% mięsa w 100g produktu)</t>
    </r>
  </si>
  <si>
    <t>Wędlina z indyka (zawierająca nie mniej niż 70% mięsa w 100g produktu)</t>
  </si>
  <si>
    <t>RAZEM:</t>
  </si>
  <si>
    <t>Wartość pakietu netto:</t>
  </si>
  <si>
    <t>Wartość pakietu brutto:</t>
  </si>
  <si>
    <t>VAT:</t>
  </si>
  <si>
    <t>Słownie:</t>
  </si>
  <si>
    <t>tutaj proszę wpisać słownie wartość pakietu brutto</t>
  </si>
  <si>
    <t>CZĘŚĆ 1 - MIĘSO, PRODUKTY MIĘSNE I WĘDLINY</t>
  </si>
  <si>
    <t>8.</t>
  </si>
  <si>
    <t>Kiełbasa podsuszana cienka (zawierająca nie mniej niż 70% miesa w 100g produktu)</t>
  </si>
  <si>
    <t>OPZ-2026</t>
  </si>
  <si>
    <t>Proszę wypełnić białe pola w tabeli z ceną jedn. netto i stawką VAT oraz sprawdzić poprawność obliczeń, (zmiana rozmiaru kolumn i wierszy jest możliwa)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</si>
</sst>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color theme="0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9"/>
      <color theme="1" tint="0.499984740745262"/>
      <name val="Arial"/>
      <family val="2"/>
      <charset val="238"/>
    </font>
    <font>
      <i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63">
    <xf numFmtId="0" fontId="0" fillId="0" borderId="0" xfId="0"/>
    <xf numFmtId="164" fontId="4" fillId="0" borderId="1" xfId="2" applyNumberFormat="1" applyFont="1" applyBorder="1" applyAlignment="1" applyProtection="1">
      <alignment horizontal="center" vertical="center"/>
      <protection locked="0"/>
    </xf>
    <xf numFmtId="10" fontId="4" fillId="0" borderId="1" xfId="1" applyNumberFormat="1" applyFont="1" applyBorder="1" applyAlignment="1" applyProtection="1">
      <alignment horizontal="center" vertical="center"/>
      <protection locked="0"/>
    </xf>
    <xf numFmtId="164" fontId="4" fillId="0" borderId="1" xfId="1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2" fillId="0" borderId="0" xfId="1" applyFont="1" applyAlignment="1">
      <alignment horizontal="center"/>
    </xf>
    <xf numFmtId="0" fontId="4" fillId="0" borderId="0" xfId="1" applyFont="1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/>
    <xf numFmtId="0" fontId="4" fillId="0" borderId="0" xfId="2" applyNumberFormat="1" applyFont="1" applyProtection="1"/>
    <xf numFmtId="0" fontId="1" fillId="3" borderId="1" xfId="1" applyFill="1" applyBorder="1" applyAlignment="1">
      <alignment horizontal="center" vertical="top"/>
    </xf>
    <xf numFmtId="0" fontId="4" fillId="3" borderId="1" xfId="1" applyFont="1" applyFill="1" applyBorder="1" applyAlignment="1">
      <alignment horizontal="left" vertical="top" wrapText="1"/>
    </xf>
    <xf numFmtId="0" fontId="4" fillId="3" borderId="1" xfId="1" applyFont="1" applyFill="1" applyBorder="1" applyAlignment="1">
      <alignment horizontal="center" vertical="top"/>
    </xf>
    <xf numFmtId="3" fontId="4" fillId="3" borderId="1" xfId="1" applyNumberFormat="1" applyFont="1" applyFill="1" applyBorder="1" applyAlignment="1">
      <alignment horizontal="right" vertical="top"/>
    </xf>
    <xf numFmtId="164" fontId="4" fillId="3" borderId="1" xfId="1" applyNumberFormat="1" applyFont="1" applyFill="1" applyBorder="1" applyAlignment="1">
      <alignment horizontal="right" vertical="top" wrapText="1"/>
    </xf>
    <xf numFmtId="164" fontId="4" fillId="3" borderId="1" xfId="1" applyNumberFormat="1" applyFont="1" applyFill="1" applyBorder="1" applyAlignment="1">
      <alignment horizontal="right" vertical="top"/>
    </xf>
    <xf numFmtId="0" fontId="1" fillId="3" borderId="1" xfId="1" applyFill="1" applyBorder="1" applyAlignment="1">
      <alignment horizontal="left" vertical="top" wrapText="1"/>
    </xf>
    <xf numFmtId="3" fontId="4" fillId="3" borderId="1" xfId="1" applyNumberFormat="1" applyFont="1" applyFill="1" applyBorder="1" applyAlignment="1">
      <alignment horizontal="right" vertical="top" wrapText="1"/>
    </xf>
    <xf numFmtId="2" fontId="4" fillId="0" borderId="0" xfId="2" applyNumberFormat="1" applyFont="1" applyBorder="1" applyProtection="1"/>
    <xf numFmtId="9" fontId="2" fillId="0" borderId="7" xfId="1" applyNumberFormat="1" applyFont="1" applyBorder="1" applyAlignment="1">
      <alignment horizontal="center"/>
    </xf>
    <xf numFmtId="164" fontId="6" fillId="4" borderId="2" xfId="2" applyNumberFormat="1" applyFont="1" applyFill="1" applyBorder="1" applyAlignment="1" applyProtection="1">
      <alignment horizontal="right"/>
    </xf>
    <xf numFmtId="164" fontId="6" fillId="4" borderId="2" xfId="1" applyNumberFormat="1" applyFont="1" applyFill="1" applyBorder="1"/>
    <xf numFmtId="164" fontId="6" fillId="4" borderId="3" xfId="1" applyNumberFormat="1" applyFont="1" applyFill="1" applyBorder="1"/>
    <xf numFmtId="9" fontId="2" fillId="0" borderId="0" xfId="1" applyNumberFormat="1" applyFont="1" applyAlignment="1">
      <alignment horizontal="center"/>
    </xf>
    <xf numFmtId="164" fontId="6" fillId="0" borderId="0" xfId="2" applyNumberFormat="1" applyFont="1" applyFill="1" applyBorder="1" applyAlignment="1" applyProtection="1">
      <alignment horizontal="right"/>
    </xf>
    <xf numFmtId="164" fontId="6" fillId="0" borderId="0" xfId="1" applyNumberFormat="1" applyFont="1"/>
    <xf numFmtId="0" fontId="2" fillId="0" borderId="0" xfId="2" applyNumberFormat="1" applyFont="1" applyAlignment="1" applyProtection="1">
      <alignment horizontal="right"/>
    </xf>
    <xf numFmtId="0" fontId="2" fillId="0" borderId="0" xfId="2" applyNumberFormat="1" applyFont="1" applyAlignment="1" applyProtection="1"/>
    <xf numFmtId="0" fontId="4" fillId="0" borderId="0" xfId="1" applyFont="1" applyAlignment="1">
      <alignment horizontal="center" vertical="center" wrapText="1"/>
    </xf>
    <xf numFmtId="0" fontId="2" fillId="0" borderId="0" xfId="2" applyNumberFormat="1" applyFont="1" applyBorder="1" applyAlignment="1" applyProtection="1">
      <alignment horizontal="right" vertical="top" wrapText="1"/>
    </xf>
    <xf numFmtId="0" fontId="1" fillId="0" borderId="0" xfId="1"/>
    <xf numFmtId="0" fontId="1" fillId="0" borderId="0" xfId="1" applyAlignment="1">
      <alignment wrapText="1"/>
    </xf>
    <xf numFmtId="0" fontId="3" fillId="0" borderId="0" xfId="1" applyFont="1" applyAlignment="1">
      <alignment horizontal="center"/>
    </xf>
    <xf numFmtId="0" fontId="2" fillId="0" borderId="0" xfId="2" applyNumberFormat="1" applyFont="1" applyBorder="1" applyAlignment="1" applyProtection="1">
      <alignment vertical="top" wrapText="1"/>
    </xf>
    <xf numFmtId="0" fontId="2" fillId="0" borderId="0" xfId="2" applyNumberFormat="1" applyFont="1" applyAlignment="1" applyProtection="1">
      <alignment vertical="top" wrapText="1"/>
    </xf>
    <xf numFmtId="0" fontId="9" fillId="0" borderId="0" xfId="0" applyFont="1" applyAlignment="1">
      <alignment wrapText="1"/>
    </xf>
    <xf numFmtId="0" fontId="2" fillId="5" borderId="1" xfId="1" applyFont="1" applyFill="1" applyBorder="1" applyAlignment="1">
      <alignment horizontal="center" vertical="center" wrapText="1"/>
    </xf>
    <xf numFmtId="0" fontId="2" fillId="5" borderId="1" xfId="2" applyNumberFormat="1" applyFont="1" applyFill="1" applyBorder="1" applyAlignment="1" applyProtection="1">
      <alignment horizontal="center" vertical="center" wrapText="1"/>
    </xf>
    <xf numFmtId="0" fontId="2" fillId="5" borderId="1" xfId="1" applyFont="1" applyFill="1" applyBorder="1" applyAlignment="1">
      <alignment horizontal="center"/>
    </xf>
    <xf numFmtId="0" fontId="2" fillId="5" borderId="1" xfId="1" applyFont="1" applyFill="1" applyBorder="1" applyAlignment="1">
      <alignment horizontal="center" wrapText="1"/>
    </xf>
    <xf numFmtId="0" fontId="2" fillId="5" borderId="1" xfId="2" applyNumberFormat="1" applyFont="1" applyFill="1" applyBorder="1" applyAlignment="1" applyProtection="1">
      <alignment horizontal="center"/>
    </xf>
    <xf numFmtId="0" fontId="2" fillId="0" borderId="0" xfId="2" applyNumberFormat="1" applyFont="1" applyAlignment="1" applyProtection="1">
      <alignment horizontal="center"/>
    </xf>
    <xf numFmtId="0" fontId="4" fillId="0" borderId="0" xfId="2" applyNumberFormat="1" applyFont="1" applyAlignment="1" applyProtection="1"/>
    <xf numFmtId="0" fontId="4" fillId="0" borderId="0" xfId="2" applyNumberFormat="1" applyFont="1" applyAlignment="1" applyProtection="1">
      <alignment horizontal="center"/>
    </xf>
    <xf numFmtId="0" fontId="2" fillId="0" borderId="0" xfId="2" applyNumberFormat="1" applyFont="1" applyAlignment="1" applyProtection="1">
      <alignment horizontal="right"/>
    </xf>
    <xf numFmtId="164" fontId="2" fillId="3" borderId="0" xfId="2" applyNumberFormat="1" applyFont="1" applyFill="1" applyAlignment="1" applyProtection="1">
      <alignment horizontal="right"/>
    </xf>
    <xf numFmtId="0" fontId="2" fillId="3" borderId="0" xfId="2" applyNumberFormat="1" applyFont="1" applyFill="1" applyAlignment="1" applyProtection="1">
      <alignment horizontal="right"/>
    </xf>
    <xf numFmtId="49" fontId="8" fillId="0" borderId="8" xfId="2" applyNumberFormat="1" applyFont="1" applyBorder="1" applyAlignment="1" applyProtection="1">
      <alignment horizontal="left" vertical="top" wrapText="1"/>
      <protection locked="0"/>
    </xf>
    <xf numFmtId="49" fontId="8" fillId="0" borderId="9" xfId="2" applyNumberFormat="1" applyFont="1" applyBorder="1" applyAlignment="1" applyProtection="1">
      <alignment horizontal="left" vertical="top" wrapText="1"/>
      <protection locked="0"/>
    </xf>
    <xf numFmtId="49" fontId="8" fillId="0" borderId="10" xfId="2" applyNumberFormat="1" applyFont="1" applyBorder="1" applyAlignment="1" applyProtection="1">
      <alignment horizontal="left" vertical="top" wrapText="1"/>
      <protection locked="0"/>
    </xf>
    <xf numFmtId="49" fontId="8" fillId="0" borderId="11" xfId="2" applyNumberFormat="1" applyFont="1" applyBorder="1" applyAlignment="1" applyProtection="1">
      <alignment horizontal="left" vertical="top" wrapText="1"/>
      <protection locked="0"/>
    </xf>
    <xf numFmtId="49" fontId="8" fillId="0" borderId="0" xfId="2" applyNumberFormat="1" applyFont="1" applyBorder="1" applyAlignment="1" applyProtection="1">
      <alignment horizontal="left" vertical="top" wrapText="1"/>
      <protection locked="0"/>
    </xf>
    <xf numFmtId="49" fontId="8" fillId="0" borderId="12" xfId="2" applyNumberFormat="1" applyFont="1" applyBorder="1" applyAlignment="1" applyProtection="1">
      <alignment horizontal="left" vertical="top" wrapText="1"/>
      <protection locked="0"/>
    </xf>
    <xf numFmtId="49" fontId="8" fillId="0" borderId="13" xfId="2" applyNumberFormat="1" applyFont="1" applyBorder="1" applyAlignment="1" applyProtection="1">
      <alignment horizontal="left" vertical="top" wrapText="1"/>
      <protection locked="0"/>
    </xf>
    <xf numFmtId="49" fontId="8" fillId="0" borderId="14" xfId="2" applyNumberFormat="1" applyFont="1" applyBorder="1" applyAlignment="1" applyProtection="1">
      <alignment horizontal="left" vertical="top" wrapText="1"/>
      <protection locked="0"/>
    </xf>
    <xf numFmtId="49" fontId="8" fillId="0" borderId="15" xfId="2" applyNumberFormat="1" applyFont="1" applyBorder="1" applyAlignment="1" applyProtection="1">
      <alignment horizontal="left" vertical="top" wrapText="1"/>
      <protection locked="0"/>
    </xf>
    <xf numFmtId="0" fontId="2" fillId="0" borderId="0" xfId="2" applyNumberFormat="1" applyFont="1" applyAlignment="1" applyProtection="1">
      <alignment horizontal="center"/>
    </xf>
    <xf numFmtId="0" fontId="4" fillId="0" borderId="0" xfId="2" applyNumberFormat="1" applyFont="1" applyAlignment="1" applyProtection="1"/>
    <xf numFmtId="0" fontId="4" fillId="0" borderId="0" xfId="2" applyNumberFormat="1" applyFont="1" applyAlignment="1" applyProtection="1">
      <alignment horizontal="center"/>
    </xf>
    <xf numFmtId="0" fontId="5" fillId="2" borderId="4" xfId="2" applyNumberFormat="1" applyFont="1" applyFill="1" applyBorder="1" applyAlignment="1" applyProtection="1">
      <alignment horizontal="center" vertical="center"/>
    </xf>
    <xf numFmtId="0" fontId="5" fillId="2" borderId="5" xfId="2" applyNumberFormat="1" applyFont="1" applyFill="1" applyBorder="1" applyAlignment="1" applyProtection="1">
      <alignment horizontal="center" vertical="center"/>
    </xf>
    <xf numFmtId="0" fontId="5" fillId="2" borderId="6" xfId="2" applyNumberFormat="1" applyFont="1" applyFill="1" applyBorder="1" applyAlignment="1" applyProtection="1">
      <alignment horizontal="center" vertical="center"/>
    </xf>
    <xf numFmtId="0" fontId="1" fillId="0" borderId="0" xfId="2" applyNumberFormat="1" applyFont="1" applyAlignment="1" applyProtection="1">
      <alignment horizontal="right"/>
    </xf>
  </cellXfs>
  <cellStyles count="3">
    <cellStyle name="Normalny" xfId="0" builtinId="0"/>
    <cellStyle name="Normalny 2" xfId="1" xr:uid="{00000000-0005-0000-0000-000001000000}"/>
    <cellStyle name="Walutow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4"/>
  <sheetViews>
    <sheetView tabSelected="1" topLeftCell="A22" zoomScaleNormal="100" zoomScaleSheetLayoutView="90" workbookViewId="0">
      <selection activeCell="H31" sqref="H31:J34"/>
    </sheetView>
  </sheetViews>
  <sheetFormatPr defaultColWidth="0" defaultRowHeight="15" zeroHeight="1" x14ac:dyDescent="0.25"/>
  <cols>
    <col min="1" max="1" width="2.42578125" customWidth="1"/>
    <col min="2" max="2" width="4.42578125" customWidth="1"/>
    <col min="3" max="3" width="53.7109375" style="4" customWidth="1"/>
    <col min="4" max="4" width="4.140625" bestFit="1" customWidth="1"/>
    <col min="5" max="5" width="7" customWidth="1"/>
    <col min="6" max="6" width="12.42578125" customWidth="1"/>
    <col min="7" max="8" width="9" customWidth="1"/>
    <col min="9" max="9" width="13.140625" customWidth="1"/>
    <col min="10" max="10" width="12.42578125" customWidth="1"/>
    <col min="11" max="11" width="2.42578125" customWidth="1"/>
    <col min="12" max="16384" width="9.140625" hidden="1"/>
  </cols>
  <sheetData>
    <row r="1" spans="2:10" x14ac:dyDescent="0.25"/>
    <row r="2" spans="2:10" x14ac:dyDescent="0.25">
      <c r="B2" s="56" t="s">
        <v>42</v>
      </c>
      <c r="C2" s="57"/>
      <c r="D2" s="58"/>
      <c r="E2" s="58"/>
      <c r="F2" s="57"/>
      <c r="G2" s="58"/>
      <c r="H2" s="57"/>
      <c r="I2" s="57"/>
      <c r="J2" s="57"/>
    </row>
    <row r="3" spans="2:10" x14ac:dyDescent="0.25">
      <c r="B3" s="41"/>
      <c r="C3" s="42"/>
      <c r="D3" s="43"/>
      <c r="E3" s="43"/>
      <c r="F3" s="42"/>
      <c r="G3" s="43"/>
      <c r="H3" s="42"/>
      <c r="I3" s="42"/>
      <c r="J3" s="62" t="s">
        <v>45</v>
      </c>
    </row>
    <row r="4" spans="2:10" x14ac:dyDescent="0.25">
      <c r="B4" s="5"/>
      <c r="C4" s="6"/>
      <c r="D4" s="7"/>
      <c r="E4" s="7"/>
      <c r="F4" s="8"/>
      <c r="G4" s="7"/>
      <c r="H4" s="9"/>
      <c r="I4" s="8"/>
      <c r="J4" s="8"/>
    </row>
    <row r="5" spans="2:10" ht="63.75" x14ac:dyDescent="0.25">
      <c r="B5" s="36" t="s">
        <v>0</v>
      </c>
      <c r="C5" s="36" t="s">
        <v>1</v>
      </c>
      <c r="D5" s="36" t="s">
        <v>2</v>
      </c>
      <c r="E5" s="36" t="s">
        <v>3</v>
      </c>
      <c r="F5" s="36" t="s">
        <v>4</v>
      </c>
      <c r="G5" s="36" t="s">
        <v>23</v>
      </c>
      <c r="H5" s="37" t="s">
        <v>24</v>
      </c>
      <c r="I5" s="36" t="s">
        <v>25</v>
      </c>
      <c r="J5" s="36" t="s">
        <v>26</v>
      </c>
    </row>
    <row r="6" spans="2:10" x14ac:dyDescent="0.25">
      <c r="B6" s="38">
        <v>1</v>
      </c>
      <c r="C6" s="39">
        <v>2</v>
      </c>
      <c r="D6" s="38">
        <v>3</v>
      </c>
      <c r="E6" s="38">
        <v>4</v>
      </c>
      <c r="F6" s="38">
        <v>5</v>
      </c>
      <c r="G6" s="38">
        <v>6</v>
      </c>
      <c r="H6" s="40">
        <v>7</v>
      </c>
      <c r="I6" s="38">
        <v>8</v>
      </c>
      <c r="J6" s="38">
        <v>9</v>
      </c>
    </row>
    <row r="7" spans="2:10" ht="15" customHeight="1" x14ac:dyDescent="0.25">
      <c r="B7" s="59" t="s">
        <v>5</v>
      </c>
      <c r="C7" s="60"/>
      <c r="D7" s="60"/>
      <c r="E7" s="60"/>
      <c r="F7" s="60"/>
      <c r="G7" s="60"/>
      <c r="H7" s="60"/>
      <c r="I7" s="60"/>
      <c r="J7" s="61"/>
    </row>
    <row r="8" spans="2:10" ht="55.5" customHeight="1" x14ac:dyDescent="0.25">
      <c r="B8" s="10" t="s">
        <v>6</v>
      </c>
      <c r="C8" s="11" t="s">
        <v>17</v>
      </c>
      <c r="D8" s="12" t="s">
        <v>8</v>
      </c>
      <c r="E8" s="13">
        <v>500</v>
      </c>
      <c r="F8" s="1"/>
      <c r="G8" s="2"/>
      <c r="H8" s="14">
        <f>F8*G8+F8</f>
        <v>0</v>
      </c>
      <c r="I8" s="15">
        <f>E8*F8</f>
        <v>0</v>
      </c>
      <c r="J8" s="15">
        <f>I8*G8+I8</f>
        <v>0</v>
      </c>
    </row>
    <row r="9" spans="2:10" ht="63.75" x14ac:dyDescent="0.25">
      <c r="B9" s="10" t="s">
        <v>7</v>
      </c>
      <c r="C9" s="11" t="s">
        <v>18</v>
      </c>
      <c r="D9" s="10" t="s">
        <v>8</v>
      </c>
      <c r="E9" s="13">
        <v>600</v>
      </c>
      <c r="F9" s="1"/>
      <c r="G9" s="2"/>
      <c r="H9" s="14">
        <f t="shared" ref="H9:H26" si="0">F9*G9+F9</f>
        <v>0</v>
      </c>
      <c r="I9" s="15">
        <f t="shared" ref="I9:I26" si="1">E9*F9</f>
        <v>0</v>
      </c>
      <c r="J9" s="15">
        <f t="shared" ref="J9:J26" si="2">I9*G9+I9</f>
        <v>0</v>
      </c>
    </row>
    <row r="10" spans="2:10" x14ac:dyDescent="0.25">
      <c r="B10" s="10" t="s">
        <v>9</v>
      </c>
      <c r="C10" s="11" t="s">
        <v>14</v>
      </c>
      <c r="D10" s="10" t="s">
        <v>8</v>
      </c>
      <c r="E10" s="13">
        <v>50</v>
      </c>
      <c r="F10" s="1"/>
      <c r="G10" s="2"/>
      <c r="H10" s="14">
        <f t="shared" si="0"/>
        <v>0</v>
      </c>
      <c r="I10" s="15">
        <f t="shared" si="1"/>
        <v>0</v>
      </c>
      <c r="J10" s="15">
        <f t="shared" si="2"/>
        <v>0</v>
      </c>
    </row>
    <row r="11" spans="2:10" x14ac:dyDescent="0.25">
      <c r="B11" s="10" t="s">
        <v>11</v>
      </c>
      <c r="C11" s="11" t="s">
        <v>10</v>
      </c>
      <c r="D11" s="10" t="s">
        <v>8</v>
      </c>
      <c r="E11" s="13">
        <v>130</v>
      </c>
      <c r="F11" s="1"/>
      <c r="G11" s="2"/>
      <c r="H11" s="14">
        <f t="shared" si="0"/>
        <v>0</v>
      </c>
      <c r="I11" s="15">
        <f t="shared" si="1"/>
        <v>0</v>
      </c>
      <c r="J11" s="15">
        <f t="shared" si="2"/>
        <v>0</v>
      </c>
    </row>
    <row r="12" spans="2:10" x14ac:dyDescent="0.25">
      <c r="B12" s="10" t="s">
        <v>13</v>
      </c>
      <c r="C12" s="11" t="s">
        <v>12</v>
      </c>
      <c r="D12" s="10" t="s">
        <v>8</v>
      </c>
      <c r="E12" s="13">
        <v>800</v>
      </c>
      <c r="F12" s="1"/>
      <c r="G12" s="2"/>
      <c r="H12" s="14">
        <f t="shared" si="0"/>
        <v>0</v>
      </c>
      <c r="I12" s="15">
        <f t="shared" si="1"/>
        <v>0</v>
      </c>
      <c r="J12" s="15">
        <f t="shared" si="2"/>
        <v>0</v>
      </c>
    </row>
    <row r="13" spans="2:10" x14ac:dyDescent="0.25">
      <c r="B13" s="59" t="s">
        <v>15</v>
      </c>
      <c r="C13" s="60"/>
      <c r="D13" s="60"/>
      <c r="E13" s="60"/>
      <c r="F13" s="60"/>
      <c r="G13" s="60"/>
      <c r="H13" s="60"/>
      <c r="I13" s="60"/>
      <c r="J13" s="61"/>
    </row>
    <row r="14" spans="2:10" ht="67.5" customHeight="1" x14ac:dyDescent="0.25">
      <c r="B14" s="10" t="s">
        <v>6</v>
      </c>
      <c r="C14" s="11" t="s">
        <v>21</v>
      </c>
      <c r="D14" s="10" t="s">
        <v>8</v>
      </c>
      <c r="E14" s="13">
        <v>250</v>
      </c>
      <c r="F14" s="1"/>
      <c r="G14" s="2"/>
      <c r="H14" s="14">
        <f t="shared" si="0"/>
        <v>0</v>
      </c>
      <c r="I14" s="15">
        <f t="shared" si="1"/>
        <v>0</v>
      </c>
      <c r="J14" s="15">
        <f t="shared" si="2"/>
        <v>0</v>
      </c>
    </row>
    <row r="15" spans="2:10" ht="103.5" customHeight="1" x14ac:dyDescent="0.25">
      <c r="B15" s="10" t="s">
        <v>7</v>
      </c>
      <c r="C15" s="11" t="s">
        <v>19</v>
      </c>
      <c r="D15" s="10" t="s">
        <v>8</v>
      </c>
      <c r="E15" s="13">
        <v>600</v>
      </c>
      <c r="F15" s="1"/>
      <c r="G15" s="2"/>
      <c r="H15" s="14">
        <f t="shared" si="0"/>
        <v>0</v>
      </c>
      <c r="I15" s="15">
        <f t="shared" si="1"/>
        <v>0</v>
      </c>
      <c r="J15" s="15">
        <f t="shared" si="2"/>
        <v>0</v>
      </c>
    </row>
    <row r="16" spans="2:10" ht="39.75" customHeight="1" x14ac:dyDescent="0.25">
      <c r="B16" s="10" t="s">
        <v>9</v>
      </c>
      <c r="C16" s="11" t="s">
        <v>20</v>
      </c>
      <c r="D16" s="12" t="s">
        <v>8</v>
      </c>
      <c r="E16" s="13">
        <v>20</v>
      </c>
      <c r="F16" s="1"/>
      <c r="G16" s="2"/>
      <c r="H16" s="14">
        <f t="shared" si="0"/>
        <v>0</v>
      </c>
      <c r="I16" s="15">
        <f t="shared" si="1"/>
        <v>0</v>
      </c>
      <c r="J16" s="15">
        <f t="shared" si="2"/>
        <v>0</v>
      </c>
    </row>
    <row r="17" spans="2:10" ht="66.75" customHeight="1" x14ac:dyDescent="0.25">
      <c r="B17" s="10" t="s">
        <v>11</v>
      </c>
      <c r="C17" s="11" t="s">
        <v>22</v>
      </c>
      <c r="D17" s="12" t="s">
        <v>8</v>
      </c>
      <c r="E17" s="13">
        <v>700</v>
      </c>
      <c r="F17" s="1"/>
      <c r="G17" s="2"/>
      <c r="H17" s="14">
        <f t="shared" si="0"/>
        <v>0</v>
      </c>
      <c r="I17" s="15">
        <f t="shared" si="1"/>
        <v>0</v>
      </c>
      <c r="J17" s="15">
        <f t="shared" si="2"/>
        <v>0</v>
      </c>
    </row>
    <row r="18" spans="2:10" x14ac:dyDescent="0.25">
      <c r="B18" s="59" t="s">
        <v>16</v>
      </c>
      <c r="C18" s="60"/>
      <c r="D18" s="60"/>
      <c r="E18" s="60"/>
      <c r="F18" s="60"/>
      <c r="G18" s="60"/>
      <c r="H18" s="60"/>
      <c r="I18" s="60"/>
      <c r="J18" s="61"/>
    </row>
    <row r="19" spans="2:10" ht="25.5" x14ac:dyDescent="0.25">
      <c r="B19" s="10" t="s">
        <v>6</v>
      </c>
      <c r="C19" s="16" t="s">
        <v>29</v>
      </c>
      <c r="D19" s="10" t="s">
        <v>8</v>
      </c>
      <c r="E19" s="17">
        <v>260</v>
      </c>
      <c r="F19" s="3"/>
      <c r="G19" s="2"/>
      <c r="H19" s="14">
        <f t="shared" si="0"/>
        <v>0</v>
      </c>
      <c r="I19" s="15">
        <f t="shared" si="1"/>
        <v>0</v>
      </c>
      <c r="J19" s="15">
        <f t="shared" si="2"/>
        <v>0</v>
      </c>
    </row>
    <row r="20" spans="2:10" ht="25.5" x14ac:dyDescent="0.25">
      <c r="B20" s="10" t="s">
        <v>7</v>
      </c>
      <c r="C20" s="16" t="s">
        <v>44</v>
      </c>
      <c r="D20" s="10" t="s">
        <v>8</v>
      </c>
      <c r="E20" s="17">
        <v>5</v>
      </c>
      <c r="F20" s="3"/>
      <c r="G20" s="2"/>
      <c r="H20" s="14">
        <f t="shared" si="0"/>
        <v>0</v>
      </c>
      <c r="I20" s="15">
        <f t="shared" si="1"/>
        <v>0</v>
      </c>
      <c r="J20" s="15">
        <f t="shared" si="2"/>
        <v>0</v>
      </c>
    </row>
    <row r="21" spans="2:10" ht="25.5" x14ac:dyDescent="0.25">
      <c r="B21" s="10" t="s">
        <v>9</v>
      </c>
      <c r="C21" s="16" t="s">
        <v>30</v>
      </c>
      <c r="D21" s="10" t="s">
        <v>8</v>
      </c>
      <c r="E21" s="17">
        <v>20</v>
      </c>
      <c r="F21" s="3"/>
      <c r="G21" s="2"/>
      <c r="H21" s="14">
        <f t="shared" si="0"/>
        <v>0</v>
      </c>
      <c r="I21" s="15">
        <f t="shared" si="1"/>
        <v>0</v>
      </c>
      <c r="J21" s="15">
        <f t="shared" si="2"/>
        <v>0</v>
      </c>
    </row>
    <row r="22" spans="2:10" ht="17.25" customHeight="1" x14ac:dyDescent="0.25">
      <c r="B22" s="10" t="s">
        <v>11</v>
      </c>
      <c r="C22" s="16" t="s">
        <v>33</v>
      </c>
      <c r="D22" s="12" t="s">
        <v>8</v>
      </c>
      <c r="E22" s="17">
        <v>80</v>
      </c>
      <c r="F22" s="3"/>
      <c r="G22" s="2"/>
      <c r="H22" s="14">
        <f t="shared" si="0"/>
        <v>0</v>
      </c>
      <c r="I22" s="15">
        <f t="shared" si="1"/>
        <v>0</v>
      </c>
      <c r="J22" s="15">
        <f t="shared" si="2"/>
        <v>0</v>
      </c>
    </row>
    <row r="23" spans="2:10" ht="30.75" customHeight="1" x14ac:dyDescent="0.25">
      <c r="B23" s="10" t="s">
        <v>13</v>
      </c>
      <c r="C23" s="16" t="s">
        <v>34</v>
      </c>
      <c r="D23" s="12" t="s">
        <v>8</v>
      </c>
      <c r="E23" s="17">
        <v>15</v>
      </c>
      <c r="F23" s="3"/>
      <c r="G23" s="2"/>
      <c r="H23" s="14">
        <f t="shared" si="0"/>
        <v>0</v>
      </c>
      <c r="I23" s="15">
        <f t="shared" si="1"/>
        <v>0</v>
      </c>
      <c r="J23" s="15">
        <f t="shared" si="2"/>
        <v>0</v>
      </c>
    </row>
    <row r="24" spans="2:10" ht="25.5" x14ac:dyDescent="0.25">
      <c r="B24" s="10" t="s">
        <v>27</v>
      </c>
      <c r="C24" s="16" t="s">
        <v>32</v>
      </c>
      <c r="D24" s="12" t="s">
        <v>8</v>
      </c>
      <c r="E24" s="17">
        <v>20</v>
      </c>
      <c r="F24" s="3"/>
      <c r="G24" s="2"/>
      <c r="H24" s="14">
        <f t="shared" si="0"/>
        <v>0</v>
      </c>
      <c r="I24" s="15">
        <f t="shared" si="1"/>
        <v>0</v>
      </c>
      <c r="J24" s="15">
        <f t="shared" si="2"/>
        <v>0</v>
      </c>
    </row>
    <row r="25" spans="2:10" ht="25.5" x14ac:dyDescent="0.25">
      <c r="B25" s="10" t="s">
        <v>28</v>
      </c>
      <c r="C25" s="16" t="s">
        <v>31</v>
      </c>
      <c r="D25" s="12" t="s">
        <v>8</v>
      </c>
      <c r="E25" s="17">
        <v>15</v>
      </c>
      <c r="F25" s="3"/>
      <c r="G25" s="2"/>
      <c r="H25" s="14">
        <f t="shared" si="0"/>
        <v>0</v>
      </c>
      <c r="I25" s="15">
        <f t="shared" si="1"/>
        <v>0</v>
      </c>
      <c r="J25" s="15">
        <f t="shared" si="2"/>
        <v>0</v>
      </c>
    </row>
    <row r="26" spans="2:10" ht="25.5" x14ac:dyDescent="0.25">
      <c r="B26" s="10" t="s">
        <v>43</v>
      </c>
      <c r="C26" s="16" t="s">
        <v>35</v>
      </c>
      <c r="D26" s="10" t="s">
        <v>8</v>
      </c>
      <c r="E26" s="17">
        <v>15</v>
      </c>
      <c r="F26" s="3"/>
      <c r="G26" s="2"/>
      <c r="H26" s="14">
        <f t="shared" si="0"/>
        <v>0</v>
      </c>
      <c r="I26" s="15">
        <f t="shared" si="1"/>
        <v>0</v>
      </c>
      <c r="J26" s="15">
        <f t="shared" si="2"/>
        <v>0</v>
      </c>
    </row>
    <row r="27" spans="2:10" x14ac:dyDescent="0.25">
      <c r="B27" s="5"/>
      <c r="C27" s="6"/>
      <c r="D27" s="7"/>
      <c r="E27" s="7"/>
      <c r="F27" s="18"/>
      <c r="G27" s="19"/>
      <c r="H27" s="20" t="s">
        <v>36</v>
      </c>
      <c r="I27" s="21">
        <f>SUM(I8:I12,I14:I17,I19:I26)</f>
        <v>0</v>
      </c>
      <c r="J27" s="22">
        <f>SUM(J8:J12,J14:J17,J19:J26)</f>
        <v>0</v>
      </c>
    </row>
    <row r="28" spans="2:10" x14ac:dyDescent="0.25">
      <c r="B28" s="5"/>
      <c r="C28" s="6"/>
      <c r="D28" s="7"/>
      <c r="E28" s="7"/>
      <c r="F28" s="18"/>
      <c r="G28" s="23"/>
      <c r="H28" s="24"/>
      <c r="I28" s="25"/>
      <c r="J28" s="25"/>
    </row>
    <row r="29" spans="2:10" x14ac:dyDescent="0.25">
      <c r="B29" s="44" t="s">
        <v>37</v>
      </c>
      <c r="C29" s="44"/>
      <c r="D29" s="45">
        <f>I27</f>
        <v>0</v>
      </c>
      <c r="E29" s="46"/>
      <c r="F29" s="46"/>
      <c r="G29" s="26" t="s">
        <v>39</v>
      </c>
      <c r="H29" s="45">
        <f>D31-D29</f>
        <v>0</v>
      </c>
      <c r="I29" s="46"/>
      <c r="J29" s="27"/>
    </row>
    <row r="30" spans="2:10" x14ac:dyDescent="0.25">
      <c r="B30" s="5"/>
      <c r="C30" s="28"/>
      <c r="D30" s="7"/>
      <c r="E30" s="7"/>
      <c r="F30" s="8"/>
      <c r="G30" s="7"/>
      <c r="H30" s="9"/>
      <c r="I30" s="8"/>
      <c r="J30" s="8"/>
    </row>
    <row r="31" spans="2:10" ht="15" customHeight="1" x14ac:dyDescent="0.25">
      <c r="B31" s="44" t="s">
        <v>38</v>
      </c>
      <c r="C31" s="44"/>
      <c r="D31" s="45">
        <f>J27</f>
        <v>0</v>
      </c>
      <c r="E31" s="46"/>
      <c r="F31" s="46"/>
      <c r="G31" s="29" t="s">
        <v>40</v>
      </c>
      <c r="H31" s="47" t="s">
        <v>41</v>
      </c>
      <c r="I31" s="48"/>
      <c r="J31" s="49"/>
    </row>
    <row r="32" spans="2:10" x14ac:dyDescent="0.25">
      <c r="B32" s="30"/>
      <c r="C32" s="31"/>
      <c r="D32" s="32"/>
      <c r="E32" s="32"/>
      <c r="F32" s="32"/>
      <c r="G32" s="33"/>
      <c r="H32" s="50"/>
      <c r="I32" s="51"/>
      <c r="J32" s="52"/>
    </row>
    <row r="33" spans="3:10" ht="39" x14ac:dyDescent="0.25">
      <c r="C33" s="35" t="s">
        <v>46</v>
      </c>
      <c r="G33" s="33"/>
      <c r="H33" s="50"/>
      <c r="I33" s="51"/>
      <c r="J33" s="52"/>
    </row>
    <row r="34" spans="3:10" x14ac:dyDescent="0.25">
      <c r="G34" s="34"/>
      <c r="H34" s="53"/>
      <c r="I34" s="54"/>
      <c r="J34" s="55"/>
    </row>
  </sheetData>
  <sheetProtection sheet="1" formatCells="0" formatColumns="0" formatRows="0" selectLockedCells="1"/>
  <sortState xmlns:xlrd2="http://schemas.microsoft.com/office/spreadsheetml/2017/richdata2" ref="C19:E26">
    <sortCondition ref="C19:C26"/>
  </sortState>
  <mergeCells count="10">
    <mergeCell ref="B2:J2"/>
    <mergeCell ref="B7:J7"/>
    <mergeCell ref="B13:J13"/>
    <mergeCell ref="B18:J18"/>
    <mergeCell ref="B29:C29"/>
    <mergeCell ref="B31:C31"/>
    <mergeCell ref="D29:F29"/>
    <mergeCell ref="D31:F31"/>
    <mergeCell ref="H29:I29"/>
    <mergeCell ref="H31:J34"/>
  </mergeCells>
  <phoneticPr fontId="7" type="noConversion"/>
  <pageMargins left="0.7" right="0.7" top="0.75" bottom="0.75" header="0.3" footer="0.3"/>
  <pageSetup paperSize="9" scale="97" orientation="landscape" r:id="rId1"/>
  <rowBreaks count="2" manualBreakCount="2">
    <brk id="15" max="10" man="1"/>
    <brk id="3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I Mięso, Produkty Mięsne,</vt:lpstr>
      <vt:lpstr>'Część I Mięso, Produkty Mięsne,'!Obszar_wydruku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Rafał Kogut</cp:lastModifiedBy>
  <cp:lastPrinted>2025-12-04T11:47:24Z</cp:lastPrinted>
  <dcterms:created xsi:type="dcterms:W3CDTF">2020-12-22T18:09:06Z</dcterms:created>
  <dcterms:modified xsi:type="dcterms:W3CDTF">2025-12-04T11:49:49Z</dcterms:modified>
</cp:coreProperties>
</file>